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Zuzana-D\Documents\Documents\CPR VEGA\Metodika\Metodika 2015\Metodika VEGA 201509\Přílohy k metodice VEGA\"/>
    </mc:Choice>
  </mc:AlternateContent>
  <bookViews>
    <workbookView xWindow="0" yWindow="0" windowWidth="28800" windowHeight="11835"/>
  </bookViews>
  <sheets>
    <sheet name="povolení+vyúčtování" sheetId="2" r:id="rId1"/>
  </sheets>
  <calcPr calcId="152511"/>
</workbook>
</file>

<file path=xl/calcChain.xml><?xml version="1.0" encoding="utf-8"?>
<calcChain xmlns="http://schemas.openxmlformats.org/spreadsheetml/2006/main">
  <c r="L35" i="2" l="1"/>
  <c r="L33" i="2"/>
  <c r="L31" i="2"/>
  <c r="L29" i="2"/>
  <c r="L27" i="2"/>
  <c r="M26" i="2" l="1"/>
  <c r="M28" i="2"/>
  <c r="M30" i="2"/>
  <c r="M32" i="2"/>
  <c r="M34" i="2"/>
  <c r="M36" i="2"/>
  <c r="O37" i="2" l="1"/>
  <c r="N37" i="2"/>
  <c r="J35" i="2"/>
  <c r="M35" i="2" s="1"/>
  <c r="P35" i="2" s="1"/>
  <c r="J33" i="2"/>
  <c r="M33" i="2" s="1"/>
  <c r="P33" i="2" s="1"/>
  <c r="J31" i="2"/>
  <c r="M31" i="2" s="1"/>
  <c r="P31" i="2" s="1"/>
  <c r="J29" i="2"/>
  <c r="M29" i="2" s="1"/>
  <c r="P29" i="2" s="1"/>
  <c r="J27" i="2"/>
  <c r="M27" i="2" s="1"/>
  <c r="P27" i="2" s="1"/>
  <c r="J25" i="2"/>
  <c r="L25" i="2" l="1"/>
  <c r="M25" i="2" s="1"/>
  <c r="P25" i="2" l="1"/>
  <c r="P37" i="2" s="1"/>
  <c r="P39" i="2" s="1"/>
  <c r="M37" i="2"/>
</calcChain>
</file>

<file path=xl/sharedStrings.xml><?xml version="1.0" encoding="utf-8"?>
<sst xmlns="http://schemas.openxmlformats.org/spreadsheetml/2006/main" count="87" uniqueCount="73">
  <si>
    <t>Počátek cesty</t>
  </si>
  <si>
    <t>Místo jednání</t>
  </si>
  <si>
    <t>Konec cesty</t>
  </si>
  <si>
    <t>Účel cesty</t>
  </si>
  <si>
    <t>Kč</t>
  </si>
  <si>
    <t>1. Příjmení, jméno, titul</t>
  </si>
  <si>
    <t>normální pracovní doba</t>
  </si>
  <si>
    <t>2. Bydliště</t>
  </si>
  <si>
    <t>3. Pravidelné pracoviště</t>
  </si>
  <si>
    <t>(místo, datum)</t>
  </si>
  <si>
    <t>4. Spolucestující</t>
  </si>
  <si>
    <t xml:space="preserve">5. Určený dopravní prostředek </t>
  </si>
  <si>
    <t xml:space="preserve">    (u vlastního vozidla druh a SPZ)</t>
  </si>
  <si>
    <t>6. Určená záloha</t>
  </si>
  <si>
    <t>Vyplacená dne:</t>
  </si>
  <si>
    <t>Pokladní doklad:</t>
  </si>
  <si>
    <t>Odjezd - Příjezd</t>
  </si>
  <si>
    <t>Použitý</t>
  </si>
  <si>
    <t>Vzdálenost</t>
  </si>
  <si>
    <t>Výpočet sazby za 1 km</t>
  </si>
  <si>
    <t>Nutné</t>
  </si>
  <si>
    <t>Datum</t>
  </si>
  <si>
    <t>(místo jednání podtrhněte)</t>
  </si>
  <si>
    <t xml:space="preserve">dopravní </t>
  </si>
  <si>
    <t>v km</t>
  </si>
  <si>
    <t xml:space="preserve">spotřeba  </t>
  </si>
  <si>
    <t>prům. spotř.</t>
  </si>
  <si>
    <t>cena</t>
  </si>
  <si>
    <t xml:space="preserve">sazba </t>
  </si>
  <si>
    <t>Jízdné</t>
  </si>
  <si>
    <t>Stravné*)</t>
  </si>
  <si>
    <t xml:space="preserve">vedlejší </t>
  </si>
  <si>
    <t>Celkem</t>
  </si>
  <si>
    <t>hod.</t>
  </si>
  <si>
    <t>prostředek</t>
  </si>
  <si>
    <t>dle TP</t>
  </si>
  <si>
    <t>na 1 km</t>
  </si>
  <si>
    <t>benzínu</t>
  </si>
  <si>
    <t>výdaje</t>
  </si>
  <si>
    <t>odjezd</t>
  </si>
  <si>
    <t>příjezd</t>
  </si>
  <si>
    <t>Stravování bylo poskytnuto bezplatně:</t>
  </si>
  <si>
    <t>Ubytování bylo poskytnuto bezplatně:</t>
  </si>
  <si>
    <t xml:space="preserve">5 až 12 hod. </t>
  </si>
  <si>
    <t>Záloha</t>
  </si>
  <si>
    <t>Volná zlevněná jízdenka:</t>
  </si>
  <si>
    <t>12 až 18 hod.</t>
  </si>
  <si>
    <t>Doplatek-Přeplatek</t>
  </si>
  <si>
    <t>Pobírám odlučné:</t>
  </si>
  <si>
    <t>déle než 18 hod.</t>
  </si>
  <si>
    <t>krácení stravného za každé poskytnuté jídlo:</t>
  </si>
  <si>
    <t>O - osobní vlak</t>
  </si>
  <si>
    <t>AUS - auto služební</t>
  </si>
  <si>
    <t>(snídaně, oběd, večeře)</t>
  </si>
  <si>
    <t>R - rychlík</t>
  </si>
  <si>
    <t>AUV - auto vlastní</t>
  </si>
  <si>
    <t>A - autobus</t>
  </si>
  <si>
    <t>L - letadlo</t>
  </si>
  <si>
    <t>P - pěšky</t>
  </si>
  <si>
    <t>Datum a podpis účtovatele:</t>
  </si>
  <si>
    <t>Datum a podpis pracovníka, který upravil vyúčtování:</t>
  </si>
  <si>
    <t>Schválil:</t>
  </si>
  <si>
    <t>(místo, datum, hodina-minuta)</t>
  </si>
  <si>
    <r>
      <rPr>
        <strike/>
        <sz val="9"/>
        <rFont val="Calibri"/>
        <family val="2"/>
        <charset val="238"/>
        <scheme val="minor"/>
      </rPr>
      <t>ano</t>
    </r>
    <r>
      <rPr>
        <sz val="9"/>
        <rFont val="Times New Roman CE"/>
        <family val="1"/>
        <charset val="238"/>
      </rPr>
      <t xml:space="preserve"> - ne</t>
    </r>
  </si>
  <si>
    <r>
      <rPr>
        <strike/>
        <sz val="9"/>
        <rFont val="Times New Roman CE"/>
        <charset val="238"/>
      </rPr>
      <t>ano</t>
    </r>
    <r>
      <rPr>
        <sz val="9"/>
        <rFont val="Times New Roman CE"/>
        <family val="1"/>
        <charset val="238"/>
      </rPr>
      <t xml:space="preserve"> - ne</t>
    </r>
  </si>
  <si>
    <t>7. Podpis pracovníka
    oprávněného k povolení     cesty</t>
  </si>
  <si>
    <t xml:space="preserve">  69,- Kč</t>
  </si>
  <si>
    <t xml:space="preserve">  104,- Kč</t>
  </si>
  <si>
    <t xml:space="preserve">  163,- Kč</t>
  </si>
  <si>
    <r>
      <t xml:space="preserve">*) </t>
    </r>
    <r>
      <rPr>
        <b/>
        <sz val="10"/>
        <rFont val="Times New Roman CE"/>
        <family val="1"/>
        <charset val="238"/>
      </rPr>
      <t>Stravné</t>
    </r>
    <r>
      <rPr>
        <sz val="10"/>
        <rFont val="Arial CE"/>
        <charset val="238"/>
      </rPr>
      <t xml:space="preserve"> - trvá-li cesta:</t>
    </r>
  </si>
  <si>
    <t>Cestovní příkaz - OPS Sirius</t>
  </si>
  <si>
    <t>Vyúčtování pracovní cesty - OPS Sirius</t>
  </si>
  <si>
    <t>MHD - mětská hromadná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</si>
</sst>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0.0000"/>
    <numFmt numFmtId="166" formatCode="#,##0\ &quot;Kč&quot;"/>
  </numFmts>
  <fonts count="15" x14ac:knownFonts="1">
    <font>
      <sz val="10"/>
      <name val="Arial CE"/>
      <charset val="238"/>
    </font>
    <font>
      <b/>
      <sz val="28"/>
      <name val="Times New Roman CE"/>
      <family val="1"/>
      <charset val="238"/>
    </font>
    <font>
      <b/>
      <sz val="16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 CE"/>
      <charset val="238"/>
    </font>
    <font>
      <sz val="8"/>
      <name val="Times New Roman CE"/>
      <family val="1"/>
      <charset val="238"/>
    </font>
    <font>
      <sz val="10"/>
      <name val="Times New Roman CE"/>
      <charset val="238"/>
    </font>
    <font>
      <strike/>
      <sz val="9"/>
      <name val="Calibri"/>
      <family val="2"/>
      <charset val="238"/>
      <scheme val="minor"/>
    </font>
    <font>
      <strike/>
      <sz val="9"/>
      <name val="Times New Roman CE"/>
      <charset val="238"/>
    </font>
    <font>
      <sz val="9"/>
      <name val="Times New Roman CE"/>
      <charset val="238"/>
    </font>
    <font>
      <b/>
      <sz val="12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2" borderId="15" xfId="0" applyFont="1" applyFill="1" applyBorder="1" applyAlignment="1" applyProtection="1">
      <alignment horizontal="centerContinuous" vertical="center"/>
      <protection locked="0"/>
    </xf>
    <xf numFmtId="0" fontId="0" fillId="2" borderId="16" xfId="0" applyFill="1" applyBorder="1" applyAlignment="1" applyProtection="1">
      <alignment horizontal="centerContinuous"/>
      <protection locked="0"/>
    </xf>
    <xf numFmtId="0" fontId="0" fillId="2" borderId="11" xfId="0" applyFill="1" applyBorder="1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2" fillId="3" borderId="17" xfId="0" applyFont="1" applyFill="1" applyBorder="1" applyAlignment="1" applyProtection="1">
      <alignment horizontal="centerContinuous"/>
      <protection locked="0"/>
    </xf>
    <xf numFmtId="0" fontId="0" fillId="3" borderId="18" xfId="0" applyFont="1" applyFill="1" applyBorder="1" applyAlignment="1" applyProtection="1">
      <alignment horizontal="centerContinuous"/>
      <protection locked="0"/>
    </xf>
    <xf numFmtId="0" fontId="0" fillId="3" borderId="12" xfId="0" applyFont="1" applyFill="1" applyBorder="1" applyAlignment="1" applyProtection="1">
      <alignment horizontal="centerContinuous"/>
      <protection locked="0"/>
    </xf>
    <xf numFmtId="0" fontId="0" fillId="3" borderId="0" xfId="0" applyFont="1" applyFill="1" applyProtection="1">
      <protection locked="0"/>
    </xf>
    <xf numFmtId="0" fontId="3" fillId="3" borderId="17" xfId="0" applyFont="1" applyFill="1" applyBorder="1" applyProtection="1">
      <protection locked="0"/>
    </xf>
    <xf numFmtId="0" fontId="0" fillId="3" borderId="18" xfId="0" applyFont="1" applyFill="1" applyBorder="1" applyProtection="1">
      <protection locked="0"/>
    </xf>
    <xf numFmtId="0" fontId="0" fillId="3" borderId="19" xfId="0" applyFont="1" applyFill="1" applyBorder="1" applyProtection="1">
      <protection locked="0"/>
    </xf>
    <xf numFmtId="0" fontId="14" fillId="3" borderId="23" xfId="0" applyFont="1" applyFill="1" applyBorder="1" applyProtection="1">
      <protection locked="0"/>
    </xf>
    <xf numFmtId="0" fontId="3" fillId="3" borderId="18" xfId="0" applyFont="1" applyFill="1" applyBorder="1" applyProtection="1">
      <protection locked="0"/>
    </xf>
    <xf numFmtId="0" fontId="3" fillId="3" borderId="19" xfId="0" applyFont="1" applyFill="1" applyBorder="1" applyProtection="1">
      <protection locked="0"/>
    </xf>
    <xf numFmtId="0" fontId="0" fillId="3" borderId="30" xfId="0" applyFont="1" applyFill="1" applyBorder="1" applyProtection="1">
      <protection locked="0"/>
    </xf>
    <xf numFmtId="0" fontId="0" fillId="3" borderId="25" xfId="0" applyFont="1" applyFill="1" applyBorder="1" applyAlignment="1" applyProtection="1">
      <alignment horizontal="centerContinuous"/>
      <protection locked="0"/>
    </xf>
    <xf numFmtId="0" fontId="0" fillId="3" borderId="31" xfId="0" applyFont="1" applyFill="1" applyBorder="1" applyProtection="1">
      <protection locked="0"/>
    </xf>
    <xf numFmtId="0" fontId="3" fillId="3" borderId="23" xfId="0" applyFont="1" applyFill="1" applyBorder="1" applyProtection="1">
      <protection locked="0"/>
    </xf>
    <xf numFmtId="0" fontId="0" fillId="3" borderId="32" xfId="0" applyFont="1" applyFill="1" applyBorder="1" applyProtection="1">
      <protection locked="0"/>
    </xf>
    <xf numFmtId="0" fontId="0" fillId="3" borderId="0" xfId="0" applyFont="1" applyFill="1" applyBorder="1" applyAlignment="1" applyProtection="1">
      <alignment horizontal="centerContinuous"/>
      <protection locked="0"/>
    </xf>
    <xf numFmtId="0" fontId="0" fillId="3" borderId="3" xfId="0" applyFont="1" applyFill="1" applyBorder="1" applyProtection="1">
      <protection locked="0"/>
    </xf>
    <xf numFmtId="0" fontId="0" fillId="3" borderId="33" xfId="0" applyFont="1" applyFill="1" applyBorder="1" applyProtection="1">
      <protection locked="0"/>
    </xf>
    <xf numFmtId="0" fontId="0" fillId="3" borderId="4" xfId="0" applyFont="1" applyFill="1" applyBorder="1" applyAlignment="1" applyProtection="1">
      <alignment horizontal="centerContinuous"/>
      <protection locked="0"/>
    </xf>
    <xf numFmtId="0" fontId="0" fillId="3" borderId="34" xfId="0" applyFont="1" applyFill="1" applyBorder="1" applyProtection="1">
      <protection locked="0"/>
    </xf>
    <xf numFmtId="0" fontId="3" fillId="3" borderId="24" xfId="0" applyFont="1" applyFill="1" applyBorder="1" applyAlignment="1" applyProtection="1">
      <alignment horizontal="centerContinuous"/>
      <protection locked="0"/>
    </xf>
    <xf numFmtId="0" fontId="3" fillId="3" borderId="25" xfId="0" applyFont="1" applyFill="1" applyBorder="1" applyAlignment="1" applyProtection="1">
      <alignment horizontal="centerContinuous"/>
      <protection locked="0"/>
    </xf>
    <xf numFmtId="0" fontId="3" fillId="3" borderId="26" xfId="0" applyFont="1" applyFill="1" applyBorder="1" applyAlignment="1" applyProtection="1">
      <alignment horizontal="centerContinuous"/>
      <protection locked="0"/>
    </xf>
    <xf numFmtId="0" fontId="3" fillId="3" borderId="30" xfId="0" applyFont="1" applyFill="1" applyBorder="1" applyAlignment="1" applyProtection="1">
      <alignment horizontal="centerContinuous"/>
      <protection locked="0"/>
    </xf>
    <xf numFmtId="0" fontId="3" fillId="3" borderId="31" xfId="0" applyFont="1" applyFill="1" applyBorder="1" applyAlignment="1" applyProtection="1">
      <alignment horizontal="centerContinuous"/>
      <protection locked="0"/>
    </xf>
    <xf numFmtId="0" fontId="3" fillId="3" borderId="35" xfId="0" applyFont="1" applyFill="1" applyBorder="1" applyAlignment="1" applyProtection="1">
      <alignment horizontal="centerContinuous"/>
      <protection locked="0"/>
    </xf>
    <xf numFmtId="0" fontId="3" fillId="3" borderId="4" xfId="0" applyFont="1" applyFill="1" applyBorder="1" applyAlignment="1" applyProtection="1">
      <alignment horizontal="centerContinuous"/>
      <protection locked="0"/>
    </xf>
    <xf numFmtId="0" fontId="3" fillId="3" borderId="5" xfId="0" applyFont="1" applyFill="1" applyBorder="1" applyAlignment="1" applyProtection="1">
      <alignment horizontal="centerContinuous"/>
      <protection locked="0"/>
    </xf>
    <xf numFmtId="0" fontId="3" fillId="3" borderId="33" xfId="0" applyFont="1" applyFill="1" applyBorder="1" applyAlignment="1" applyProtection="1">
      <alignment horizontal="centerContinuous"/>
      <protection locked="0"/>
    </xf>
    <xf numFmtId="0" fontId="3" fillId="3" borderId="34" xfId="0" applyFont="1" applyFill="1" applyBorder="1" applyAlignment="1" applyProtection="1">
      <alignment horizontal="centerContinuous"/>
      <protection locked="0"/>
    </xf>
    <xf numFmtId="0" fontId="3" fillId="3" borderId="23" xfId="0" applyFont="1" applyFill="1" applyBorder="1" applyAlignment="1" applyProtection="1">
      <alignment horizontal="center"/>
      <protection locked="0"/>
    </xf>
    <xf numFmtId="0" fontId="0" fillId="3" borderId="12" xfId="0" applyFont="1" applyFill="1" applyBorder="1" applyProtection="1">
      <protection locked="0"/>
    </xf>
    <xf numFmtId="0" fontId="3" fillId="3" borderId="24" xfId="0" applyFont="1" applyFill="1" applyBorder="1" applyProtection="1">
      <protection locked="0"/>
    </xf>
    <xf numFmtId="0" fontId="3" fillId="3" borderId="25" xfId="0" applyFont="1" applyFill="1" applyBorder="1" applyProtection="1">
      <protection locked="0"/>
    </xf>
    <xf numFmtId="0" fontId="3" fillId="3" borderId="26" xfId="0" applyFont="1" applyFill="1" applyBorder="1" applyProtection="1">
      <protection locked="0"/>
    </xf>
    <xf numFmtId="0" fontId="3" fillId="3" borderId="30" xfId="0" applyFont="1" applyFill="1" applyBorder="1" applyProtection="1">
      <protection locked="0"/>
    </xf>
    <xf numFmtId="0" fontId="0" fillId="3" borderId="25" xfId="0" applyFont="1" applyFill="1" applyBorder="1" applyProtection="1">
      <protection locked="0"/>
    </xf>
    <xf numFmtId="0" fontId="3" fillId="3" borderId="35" xfId="0" applyFont="1" applyFill="1" applyBorder="1" applyProtection="1">
      <protection locked="0"/>
    </xf>
    <xf numFmtId="0" fontId="3" fillId="3" borderId="4" xfId="0" applyFont="1" applyFill="1" applyBorder="1" applyProtection="1">
      <protection locked="0"/>
    </xf>
    <xf numFmtId="0" fontId="3" fillId="3" borderId="5" xfId="0" applyFont="1" applyFill="1" applyBorder="1" applyProtection="1">
      <protection locked="0"/>
    </xf>
    <xf numFmtId="0" fontId="3" fillId="3" borderId="33" xfId="0" applyFont="1" applyFill="1" applyBorder="1" applyProtection="1">
      <protection locked="0"/>
    </xf>
    <xf numFmtId="0" fontId="0" fillId="3" borderId="4" xfId="0" applyFont="1" applyFill="1" applyBorder="1" applyProtection="1">
      <protection locked="0"/>
    </xf>
    <xf numFmtId="0" fontId="0" fillId="3" borderId="23" xfId="0" applyFont="1" applyFill="1" applyBorder="1" applyProtection="1">
      <protection locked="0"/>
    </xf>
    <xf numFmtId="0" fontId="3" fillId="3" borderId="21" xfId="0" applyFont="1" applyFill="1" applyBorder="1" applyProtection="1"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20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Protection="1">
      <protection locked="0"/>
    </xf>
    <xf numFmtId="0" fontId="0" fillId="3" borderId="8" xfId="0" applyFont="1" applyFill="1" applyBorder="1" applyProtection="1">
      <protection locked="0"/>
    </xf>
    <xf numFmtId="0" fontId="0" fillId="3" borderId="8" xfId="0" applyFont="1" applyFill="1" applyBorder="1" applyAlignment="1" applyProtection="1">
      <protection locked="0"/>
    </xf>
    <xf numFmtId="0" fontId="0" fillId="3" borderId="9" xfId="0" applyFont="1" applyFill="1" applyBorder="1" applyProtection="1">
      <protection locked="0"/>
    </xf>
    <xf numFmtId="0" fontId="0" fillId="3" borderId="0" xfId="0" applyFont="1" applyFill="1" applyBorder="1" applyProtection="1">
      <protection locked="0"/>
    </xf>
    <xf numFmtId="0" fontId="3" fillId="3" borderId="0" xfId="0" applyFont="1" applyFill="1" applyBorder="1" applyProtection="1">
      <protection locked="0"/>
    </xf>
    <xf numFmtId="0" fontId="1" fillId="3" borderId="15" xfId="0" applyFont="1" applyFill="1" applyBorder="1" applyAlignment="1" applyProtection="1">
      <alignment horizontal="centerContinuous" vertical="center"/>
      <protection locked="0"/>
    </xf>
    <xf numFmtId="0" fontId="0" fillId="3" borderId="16" xfId="0" applyFont="1" applyFill="1" applyBorder="1" applyAlignment="1" applyProtection="1">
      <alignment horizontal="centerContinuous"/>
      <protection locked="0"/>
    </xf>
    <xf numFmtId="0" fontId="0" fillId="3" borderId="11" xfId="0" applyFont="1" applyFill="1" applyBorder="1" applyAlignment="1" applyProtection="1">
      <alignment horizontal="centerContinuous"/>
      <protection locked="0"/>
    </xf>
    <xf numFmtId="0" fontId="4" fillId="3" borderId="6" xfId="0" applyFont="1" applyFill="1" applyBorder="1" applyProtection="1">
      <protection locked="0"/>
    </xf>
    <xf numFmtId="0" fontId="4" fillId="3" borderId="30" xfId="0" applyFont="1" applyFill="1" applyBorder="1" applyAlignment="1" applyProtection="1">
      <alignment horizontal="centerContinuous"/>
      <protection locked="0"/>
    </xf>
    <xf numFmtId="0" fontId="4" fillId="3" borderId="25" xfId="0" applyFont="1" applyFill="1" applyBorder="1" applyAlignment="1" applyProtection="1">
      <alignment horizontal="centerContinuous"/>
      <protection locked="0"/>
    </xf>
    <xf numFmtId="0" fontId="4" fillId="3" borderId="26" xfId="0" applyFont="1" applyFill="1" applyBorder="1" applyAlignment="1" applyProtection="1">
      <alignment horizontal="centerContinuous"/>
      <protection locked="0"/>
    </xf>
    <xf numFmtId="0" fontId="4" fillId="3" borderId="22" xfId="0" applyFont="1" applyFill="1" applyBorder="1" applyAlignment="1" applyProtection="1">
      <alignment horizontal="center"/>
      <protection locked="0"/>
    </xf>
    <xf numFmtId="0" fontId="4" fillId="3" borderId="23" xfId="0" applyFont="1" applyFill="1" applyBorder="1" applyAlignment="1" applyProtection="1">
      <alignment horizontal="centerContinuous"/>
      <protection locked="0"/>
    </xf>
    <xf numFmtId="0" fontId="4" fillId="3" borderId="18" xfId="0" applyFont="1" applyFill="1" applyBorder="1" applyAlignment="1" applyProtection="1">
      <alignment horizontal="centerContinuous"/>
      <protection locked="0"/>
    </xf>
    <xf numFmtId="0" fontId="4" fillId="3" borderId="19" xfId="0" applyFont="1" applyFill="1" applyBorder="1" applyAlignment="1" applyProtection="1">
      <alignment horizontal="centerContinuous"/>
      <protection locked="0"/>
    </xf>
    <xf numFmtId="0" fontId="4" fillId="3" borderId="22" xfId="0" applyFont="1" applyFill="1" applyBorder="1" applyProtection="1">
      <protection locked="0"/>
    </xf>
    <xf numFmtId="0" fontId="4" fillId="3" borderId="27" xfId="0" applyFont="1" applyFill="1" applyBorder="1" applyAlignment="1" applyProtection="1">
      <alignment horizontal="center"/>
      <protection locked="0"/>
    </xf>
    <xf numFmtId="0" fontId="4" fillId="3" borderId="36" xfId="0" applyFont="1" applyFill="1" applyBorder="1" applyProtection="1">
      <protection locked="0"/>
    </xf>
    <xf numFmtId="0" fontId="4" fillId="3" borderId="7" xfId="0" applyFont="1" applyFill="1" applyBorder="1" applyAlignment="1" applyProtection="1">
      <alignment horizontal="center"/>
      <protection locked="0"/>
    </xf>
    <xf numFmtId="0" fontId="4" fillId="3" borderId="32" xfId="0" applyFont="1" applyFill="1" applyBorder="1" applyAlignment="1" applyProtection="1">
      <alignment horizontal="centerContinuous"/>
      <protection locked="0"/>
    </xf>
    <xf numFmtId="0" fontId="4" fillId="3" borderId="0" xfId="0" applyFont="1" applyFill="1" applyBorder="1" applyAlignment="1" applyProtection="1">
      <alignment horizontal="centerContinuous"/>
      <protection locked="0"/>
    </xf>
    <xf numFmtId="0" fontId="4" fillId="3" borderId="28" xfId="0" applyFont="1" applyFill="1" applyBorder="1" applyAlignment="1" applyProtection="1">
      <alignment horizontal="centerContinuous"/>
      <protection locked="0"/>
    </xf>
    <xf numFmtId="0" fontId="4" fillId="3" borderId="37" xfId="0" applyFont="1" applyFill="1" applyBorder="1" applyAlignment="1" applyProtection="1">
      <alignment horizontal="center"/>
      <protection locked="0"/>
    </xf>
    <xf numFmtId="0" fontId="4" fillId="3" borderId="38" xfId="0" applyFont="1" applyFill="1" applyBorder="1" applyProtection="1">
      <protection locked="0"/>
    </xf>
    <xf numFmtId="0" fontId="4" fillId="3" borderId="39" xfId="0" applyFont="1" applyFill="1" applyBorder="1" applyProtection="1">
      <protection locked="0"/>
    </xf>
    <xf numFmtId="0" fontId="4" fillId="3" borderId="40" xfId="0" applyFont="1" applyFill="1" applyBorder="1" applyProtection="1">
      <protection locked="0"/>
    </xf>
    <xf numFmtId="0" fontId="4" fillId="3" borderId="41" xfId="0" applyFont="1" applyFill="1" applyBorder="1" applyProtection="1">
      <protection locked="0"/>
    </xf>
    <xf numFmtId="0" fontId="4" fillId="3" borderId="42" xfId="0" applyFont="1" applyFill="1" applyBorder="1" applyAlignment="1" applyProtection="1">
      <alignment horizontal="center"/>
      <protection locked="0"/>
    </xf>
    <xf numFmtId="0" fontId="4" fillId="3" borderId="39" xfId="0" applyFont="1" applyFill="1" applyBorder="1" applyAlignment="1" applyProtection="1">
      <alignment horizontal="centerContinuous"/>
      <protection locked="0"/>
    </xf>
    <xf numFmtId="0" fontId="4" fillId="3" borderId="40" xfId="0" applyFont="1" applyFill="1" applyBorder="1" applyAlignment="1" applyProtection="1">
      <alignment horizontal="centerContinuous"/>
      <protection locked="0"/>
    </xf>
    <xf numFmtId="0" fontId="4" fillId="3" borderId="43" xfId="0" applyFont="1" applyFill="1" applyBorder="1" applyAlignment="1" applyProtection="1">
      <alignment horizontal="centerContinuous"/>
      <protection locked="0"/>
    </xf>
    <xf numFmtId="0" fontId="4" fillId="3" borderId="42" xfId="0" applyFont="1" applyFill="1" applyBorder="1" applyProtection="1">
      <protection locked="0"/>
    </xf>
    <xf numFmtId="0" fontId="4" fillId="3" borderId="44" xfId="0" applyFont="1" applyFill="1" applyBorder="1" applyAlignment="1" applyProtection="1">
      <alignment horizontal="center"/>
      <protection locked="0"/>
    </xf>
    <xf numFmtId="14" fontId="4" fillId="3" borderId="6" xfId="0" applyNumberFormat="1" applyFont="1" applyFill="1" applyBorder="1" applyProtection="1">
      <protection locked="0"/>
    </xf>
    <xf numFmtId="0" fontId="4" fillId="3" borderId="10" xfId="0" applyFont="1" applyFill="1" applyBorder="1" applyProtection="1">
      <protection locked="0"/>
    </xf>
    <xf numFmtId="17" fontId="4" fillId="3" borderId="10" xfId="0" applyNumberFormat="1" applyFont="1" applyFill="1" applyBorder="1" applyProtection="1">
      <protection locked="0"/>
    </xf>
    <xf numFmtId="17" fontId="4" fillId="3" borderId="10" xfId="0" applyNumberFormat="1" applyFont="1" applyFill="1" applyBorder="1" applyAlignment="1" applyProtection="1">
      <alignment horizontal="center"/>
      <protection locked="0"/>
    </xf>
    <xf numFmtId="2" fontId="5" fillId="3" borderId="52" xfId="0" applyNumberFormat="1" applyFont="1" applyFill="1" applyBorder="1" applyAlignment="1" applyProtection="1">
      <alignment horizontal="center"/>
      <protection locked="0"/>
    </xf>
    <xf numFmtId="2" fontId="5" fillId="3" borderId="53" xfId="0" applyNumberFormat="1" applyFont="1" applyFill="1" applyBorder="1" applyAlignment="1" applyProtection="1">
      <alignment horizontal="center"/>
      <protection locked="0"/>
    </xf>
    <xf numFmtId="2" fontId="5" fillId="3" borderId="54" xfId="0" applyNumberFormat="1" applyFont="1" applyFill="1" applyBorder="1" applyAlignment="1" applyProtection="1">
      <alignment horizontal="center"/>
      <protection locked="0"/>
    </xf>
    <xf numFmtId="164" fontId="4" fillId="3" borderId="22" xfId="0" applyNumberFormat="1" applyFont="1" applyFill="1" applyBorder="1" applyAlignment="1" applyProtection="1">
      <alignment horizontal="center"/>
      <protection locked="0"/>
    </xf>
    <xf numFmtId="164" fontId="4" fillId="3" borderId="22" xfId="0" applyNumberFormat="1" applyFont="1" applyFill="1" applyBorder="1" applyAlignment="1" applyProtection="1">
      <alignment horizontal="right"/>
      <protection locked="0"/>
    </xf>
    <xf numFmtId="0" fontId="4" fillId="3" borderId="45" xfId="0" applyFont="1" applyFill="1" applyBorder="1" applyProtection="1">
      <protection locked="0"/>
    </xf>
    <xf numFmtId="20" fontId="4" fillId="3" borderId="41" xfId="0" applyNumberFormat="1" applyFont="1" applyFill="1" applyBorder="1" applyAlignment="1" applyProtection="1">
      <alignment horizontal="center"/>
      <protection locked="0"/>
    </xf>
    <xf numFmtId="2" fontId="4" fillId="3" borderId="55" xfId="0" applyNumberFormat="1" applyFont="1" applyFill="1" applyBorder="1" applyAlignment="1" applyProtection="1">
      <alignment horizontal="center"/>
      <protection locked="0"/>
    </xf>
    <xf numFmtId="2" fontId="4" fillId="3" borderId="56" xfId="0" applyNumberFormat="1" applyFont="1" applyFill="1" applyBorder="1" applyAlignment="1" applyProtection="1">
      <alignment horizontal="center"/>
      <protection locked="0"/>
    </xf>
    <xf numFmtId="2" fontId="4" fillId="3" borderId="57" xfId="0" applyNumberFormat="1" applyFont="1" applyFill="1" applyBorder="1" applyAlignment="1" applyProtection="1">
      <alignment horizontal="center"/>
      <protection locked="0"/>
    </xf>
    <xf numFmtId="4" fontId="10" fillId="3" borderId="42" xfId="0" applyNumberFormat="1" applyFont="1" applyFill="1" applyBorder="1" applyAlignment="1" applyProtection="1">
      <alignment horizontal="right"/>
      <protection locked="0"/>
    </xf>
    <xf numFmtId="164" fontId="4" fillId="3" borderId="42" xfId="0" applyNumberFormat="1" applyFont="1" applyFill="1" applyBorder="1" applyAlignment="1" applyProtection="1">
      <alignment horizontal="right"/>
      <protection locked="0"/>
    </xf>
    <xf numFmtId="0" fontId="4" fillId="3" borderId="46" xfId="0" applyFont="1" applyFill="1" applyBorder="1" applyProtection="1">
      <protection locked="0"/>
    </xf>
    <xf numFmtId="20" fontId="4" fillId="3" borderId="22" xfId="0" applyNumberFormat="1" applyFont="1" applyFill="1" applyBorder="1" applyAlignment="1" applyProtection="1">
      <alignment horizontal="center"/>
      <protection locked="0"/>
    </xf>
    <xf numFmtId="2" fontId="5" fillId="3" borderId="58" xfId="0" applyNumberFormat="1" applyFont="1" applyFill="1" applyBorder="1" applyAlignment="1" applyProtection="1">
      <alignment horizontal="center"/>
      <protection locked="0"/>
    </xf>
    <xf numFmtId="2" fontId="5" fillId="3" borderId="59" xfId="0" applyNumberFormat="1" applyFont="1" applyFill="1" applyBorder="1" applyAlignment="1" applyProtection="1">
      <alignment horizontal="center"/>
      <protection locked="0"/>
    </xf>
    <xf numFmtId="2" fontId="5" fillId="3" borderId="60" xfId="0" applyNumberFormat="1" applyFont="1" applyFill="1" applyBorder="1" applyAlignment="1" applyProtection="1">
      <alignment horizontal="center"/>
      <protection locked="0"/>
    </xf>
    <xf numFmtId="0" fontId="4" fillId="3" borderId="49" xfId="0" applyFont="1" applyFill="1" applyBorder="1" applyAlignment="1" applyProtection="1">
      <alignment horizontal="right"/>
      <protection locked="0"/>
    </xf>
    <xf numFmtId="14" fontId="4" fillId="3" borderId="45" xfId="0" applyNumberFormat="1" applyFont="1" applyFill="1" applyBorder="1" applyProtection="1">
      <protection locked="0"/>
    </xf>
    <xf numFmtId="4" fontId="6" fillId="3" borderId="42" xfId="0" applyNumberFormat="1" applyFont="1" applyFill="1" applyBorder="1" applyAlignment="1" applyProtection="1">
      <alignment horizontal="right"/>
      <protection locked="0"/>
    </xf>
    <xf numFmtId="4" fontId="4" fillId="3" borderId="42" xfId="0" applyNumberFormat="1" applyFont="1" applyFill="1" applyBorder="1" applyAlignment="1" applyProtection="1">
      <alignment horizontal="right"/>
      <protection locked="0"/>
    </xf>
    <xf numFmtId="0" fontId="4" fillId="3" borderId="7" xfId="0" applyFont="1" applyFill="1" applyBorder="1" applyProtection="1">
      <protection locked="0"/>
    </xf>
    <xf numFmtId="0" fontId="4" fillId="3" borderId="14" xfId="0" applyFont="1" applyFill="1" applyBorder="1" applyProtection="1">
      <protection locked="0"/>
    </xf>
    <xf numFmtId="4" fontId="4" fillId="3" borderId="49" xfId="0" applyNumberFormat="1" applyFont="1" applyFill="1" applyBorder="1" applyAlignment="1" applyProtection="1">
      <alignment horizontal="right"/>
      <protection locked="0"/>
    </xf>
    <xf numFmtId="0" fontId="7" fillId="3" borderId="29" xfId="0" applyFont="1" applyFill="1" applyBorder="1" applyProtection="1">
      <protection locked="0"/>
    </xf>
    <xf numFmtId="0" fontId="7" fillId="3" borderId="0" xfId="0" applyFont="1" applyFill="1" applyBorder="1" applyProtection="1">
      <protection locked="0"/>
    </xf>
    <xf numFmtId="0" fontId="0" fillId="3" borderId="0" xfId="0" quotePrefix="1" applyFont="1" applyFill="1" applyBorder="1" applyProtection="1">
      <protection locked="0"/>
    </xf>
    <xf numFmtId="0" fontId="13" fillId="3" borderId="0" xfId="0" applyFont="1" applyFill="1" applyBorder="1" applyProtection="1">
      <protection locked="0"/>
    </xf>
    <xf numFmtId="0" fontId="6" fillId="3" borderId="0" xfId="0" applyFont="1" applyFill="1" applyBorder="1" applyProtection="1">
      <protection locked="0"/>
    </xf>
    <xf numFmtId="0" fontId="9" fillId="3" borderId="0" xfId="0" applyFont="1" applyFill="1" applyBorder="1" applyProtection="1">
      <protection locked="0"/>
    </xf>
    <xf numFmtId="0" fontId="10" fillId="3" borderId="0" xfId="0" applyFont="1" applyFill="1" applyBorder="1" applyProtection="1">
      <protection locked="0"/>
    </xf>
    <xf numFmtId="0" fontId="0" fillId="3" borderId="0" xfId="0" applyFont="1" applyFill="1" applyBorder="1" applyAlignment="1" applyProtection="1">
      <alignment horizontal="right"/>
      <protection locked="0"/>
    </xf>
    <xf numFmtId="9" fontId="8" fillId="3" borderId="0" xfId="0" applyNumberFormat="1" applyFont="1" applyFill="1" applyBorder="1" applyProtection="1">
      <protection locked="0"/>
    </xf>
    <xf numFmtId="0" fontId="8" fillId="3" borderId="0" xfId="0" applyFont="1" applyFill="1" applyBorder="1" applyProtection="1">
      <protection locked="0"/>
    </xf>
    <xf numFmtId="0" fontId="7" fillId="0" borderId="25" xfId="0" applyFont="1" applyBorder="1" applyProtection="1"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5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7" fillId="0" borderId="8" xfId="0" applyFont="1" applyBorder="1" applyProtection="1"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0" fillId="0" borderId="48" xfId="0" applyBorder="1" applyProtection="1">
      <protection locked="0"/>
    </xf>
    <xf numFmtId="0" fontId="0" fillId="0" borderId="9" xfId="0" applyBorder="1" applyProtection="1">
      <protection locked="0"/>
    </xf>
    <xf numFmtId="0" fontId="7" fillId="0" borderId="0" xfId="0" applyFont="1" applyProtection="1">
      <protection locked="0"/>
    </xf>
    <xf numFmtId="165" fontId="5" fillId="3" borderId="22" xfId="0" applyNumberFormat="1" applyFont="1" applyFill="1" applyBorder="1" applyAlignment="1" applyProtection="1">
      <alignment horizontal="center"/>
    </xf>
    <xf numFmtId="2" fontId="4" fillId="3" borderId="42" xfId="0" applyNumberFormat="1" applyFont="1" applyFill="1" applyBorder="1" applyAlignment="1" applyProtection="1">
      <alignment horizontal="center"/>
    </xf>
    <xf numFmtId="165" fontId="5" fillId="3" borderId="42" xfId="0" applyNumberFormat="1" applyFont="1" applyFill="1" applyBorder="1" applyAlignment="1" applyProtection="1">
      <alignment horizontal="center"/>
    </xf>
    <xf numFmtId="0" fontId="0" fillId="3" borderId="0" xfId="0" applyFont="1" applyFill="1" applyBorder="1" applyProtection="1"/>
    <xf numFmtId="0" fontId="8" fillId="3" borderId="49" xfId="0" applyFont="1" applyFill="1" applyBorder="1" applyProtection="1"/>
    <xf numFmtId="2" fontId="8" fillId="3" borderId="49" xfId="0" applyNumberFormat="1" applyFont="1" applyFill="1" applyBorder="1" applyAlignment="1" applyProtection="1">
      <alignment horizontal="center"/>
    </xf>
    <xf numFmtId="0" fontId="0" fillId="3" borderId="33" xfId="0" applyFont="1" applyFill="1" applyBorder="1" applyProtection="1"/>
    <xf numFmtId="0" fontId="0" fillId="3" borderId="4" xfId="0" applyFont="1" applyFill="1" applyBorder="1" applyAlignment="1" applyProtection="1">
      <alignment horizontal="right"/>
    </xf>
    <xf numFmtId="0" fontId="0" fillId="3" borderId="23" xfId="0" applyFont="1" applyFill="1" applyBorder="1" applyProtection="1"/>
    <xf numFmtId="0" fontId="0" fillId="3" borderId="18" xfId="0" applyFont="1" applyFill="1" applyBorder="1" applyAlignment="1" applyProtection="1">
      <alignment horizontal="right"/>
    </xf>
    <xf numFmtId="4" fontId="0" fillId="3" borderId="49" xfId="0" applyNumberFormat="1" applyFont="1" applyFill="1" applyBorder="1" applyAlignment="1" applyProtection="1">
      <alignment horizontal="right"/>
    </xf>
    <xf numFmtId="166" fontId="8" fillId="3" borderId="50" xfId="0" applyNumberFormat="1" applyFont="1" applyFill="1" applyBorder="1" applyAlignment="1" applyProtection="1">
      <alignment horizontal="right"/>
    </xf>
    <xf numFmtId="14" fontId="0" fillId="3" borderId="4" xfId="0" applyNumberFormat="1" applyFont="1" applyFill="1" applyBorder="1" applyAlignment="1" applyProtection="1">
      <alignment horizontal="right"/>
    </xf>
    <xf numFmtId="0" fontId="0" fillId="3" borderId="5" xfId="0" applyFont="1" applyFill="1" applyBorder="1" applyAlignment="1" applyProtection="1">
      <alignment horizontal="right"/>
    </xf>
    <xf numFmtId="166" fontId="0" fillId="3" borderId="51" xfId="0" applyNumberFormat="1" applyFont="1" applyFill="1" applyBorder="1" applyAlignment="1" applyProtection="1">
      <alignment horizontal="right"/>
    </xf>
    <xf numFmtId="0" fontId="0" fillId="3" borderId="19" xfId="0" applyFont="1" applyFill="1" applyBorder="1" applyAlignment="1" applyProtection="1">
      <alignment horizontal="right"/>
    </xf>
    <xf numFmtId="166" fontId="8" fillId="3" borderId="13" xfId="0" applyNumberFormat="1" applyFont="1" applyFill="1" applyBorder="1" applyAlignment="1" applyProtection="1">
      <alignment horizontal="right"/>
    </xf>
    <xf numFmtId="164" fontId="4" fillId="3" borderId="36" xfId="0" applyNumberFormat="1" applyFont="1" applyFill="1" applyBorder="1" applyAlignment="1" applyProtection="1">
      <alignment horizontal="right"/>
    </xf>
    <xf numFmtId="164" fontId="4" fillId="3" borderId="44" xfId="0" applyNumberFormat="1" applyFont="1" applyFill="1" applyBorder="1" applyAlignment="1" applyProtection="1">
      <alignment horizontal="right"/>
    </xf>
    <xf numFmtId="164" fontId="4" fillId="3" borderId="50" xfId="0" applyNumberFormat="1" applyFont="1" applyFill="1" applyBorder="1" applyAlignment="1" applyProtection="1">
      <alignment horizontal="right"/>
    </xf>
    <xf numFmtId="2" fontId="4" fillId="3" borderId="22" xfId="0" applyNumberFormat="1" applyFont="1" applyFill="1" applyBorder="1" applyAlignment="1" applyProtection="1">
      <alignment horizontal="center"/>
      <protection locked="0"/>
    </xf>
    <xf numFmtId="2" fontId="4" fillId="3" borderId="42" xfId="0" applyNumberFormat="1" applyFont="1" applyFill="1" applyBorder="1" applyAlignment="1" applyProtection="1">
      <alignment horizontal="center"/>
      <protection locked="0"/>
    </xf>
    <xf numFmtId="2" fontId="4" fillId="3" borderId="49" xfId="0" applyNumberFormat="1" applyFont="1" applyFill="1" applyBorder="1" applyAlignment="1" applyProtection="1">
      <alignment horizontal="center"/>
      <protection locked="0"/>
    </xf>
    <xf numFmtId="2" fontId="5" fillId="3" borderId="22" xfId="0" applyNumberFormat="1" applyFont="1" applyFill="1" applyBorder="1" applyAlignment="1" applyProtection="1">
      <alignment horizontal="center"/>
      <protection locked="0"/>
    </xf>
    <xf numFmtId="0" fontId="3" fillId="3" borderId="30" xfId="0" applyFont="1" applyFill="1" applyBorder="1" applyAlignment="1" applyProtection="1">
      <alignment horizontal="center" vertical="center"/>
      <protection locked="0"/>
    </xf>
    <xf numFmtId="0" fontId="3" fillId="3" borderId="25" xfId="0" applyFont="1" applyFill="1" applyBorder="1" applyAlignment="1" applyProtection="1">
      <alignment horizontal="center" vertical="center"/>
      <protection locked="0"/>
    </xf>
    <xf numFmtId="0" fontId="3" fillId="3" borderId="31" xfId="0" applyFont="1" applyFill="1" applyBorder="1" applyAlignment="1" applyProtection="1">
      <alignment horizontal="center" vertical="center"/>
      <protection locked="0"/>
    </xf>
    <xf numFmtId="0" fontId="0" fillId="3" borderId="33" xfId="0" applyFont="1" applyFill="1" applyBorder="1" applyAlignment="1" applyProtection="1">
      <alignment horizontal="center"/>
      <protection locked="0"/>
    </xf>
    <xf numFmtId="0" fontId="0" fillId="3" borderId="4" xfId="0" applyFont="1" applyFill="1" applyBorder="1" applyAlignment="1" applyProtection="1">
      <alignment horizontal="center"/>
      <protection locked="0"/>
    </xf>
    <xf numFmtId="0" fontId="0" fillId="3" borderId="34" xfId="0" applyFont="1" applyFill="1" applyBorder="1" applyAlignment="1" applyProtection="1">
      <alignment horizontal="center"/>
      <protection locked="0"/>
    </xf>
    <xf numFmtId="0" fontId="3" fillId="3" borderId="18" xfId="0" applyFont="1" applyFill="1" applyBorder="1" applyAlignment="1" applyProtection="1">
      <alignment horizontal="left"/>
      <protection locked="0"/>
    </xf>
    <xf numFmtId="0" fontId="3" fillId="3" borderId="19" xfId="0" applyFont="1" applyFill="1" applyBorder="1" applyAlignment="1" applyProtection="1">
      <alignment horizontal="left"/>
      <protection locked="0"/>
    </xf>
    <xf numFmtId="0" fontId="0" fillId="3" borderId="18" xfId="0" applyFont="1" applyFill="1" applyBorder="1" applyAlignment="1" applyProtection="1">
      <protection locked="0"/>
    </xf>
    <xf numFmtId="0" fontId="0" fillId="3" borderId="19" xfId="0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alignment vertical="center" wrapText="1"/>
      <protection locked="0"/>
    </xf>
    <xf numFmtId="0" fontId="0" fillId="3" borderId="2" xfId="0" applyFont="1" applyFill="1" applyBorder="1" applyAlignment="1" applyProtection="1"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0" fillId="0" borderId="25" xfId="0" applyBorder="1" applyAlignment="1" applyProtection="1">
      <alignment vertical="top" wrapText="1"/>
      <protection locked="0"/>
    </xf>
    <xf numFmtId="0" fontId="0" fillId="0" borderId="47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0" fillId="0" borderId="48" xfId="0" applyBorder="1" applyAlignment="1" applyProtection="1">
      <alignment vertical="top" wrapText="1"/>
      <protection locked="0"/>
    </xf>
    <xf numFmtId="0" fontId="0" fillId="3" borderId="25" xfId="0" applyFont="1" applyFill="1" applyBorder="1" applyAlignment="1" applyProtection="1">
      <alignment vertical="center"/>
      <protection locked="0"/>
    </xf>
    <xf numFmtId="0" fontId="0" fillId="3" borderId="26" xfId="0" applyFont="1" applyFill="1" applyBorder="1" applyAlignment="1" applyProtection="1">
      <alignment vertical="center"/>
      <protection locked="0"/>
    </xf>
    <xf numFmtId="0" fontId="0" fillId="3" borderId="33" xfId="0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14" fontId="3" fillId="3" borderId="24" xfId="0" applyNumberFormat="1" applyFont="1" applyFill="1" applyBorder="1" applyAlignment="1" applyProtection="1">
      <alignment horizontal="center" vertical="center"/>
      <protection locked="0"/>
    </xf>
    <xf numFmtId="0" fontId="3" fillId="3" borderId="26" xfId="0" applyFont="1" applyFill="1" applyBorder="1" applyAlignment="1" applyProtection="1">
      <alignment horizontal="center" vertical="center"/>
      <protection locked="0"/>
    </xf>
    <xf numFmtId="0" fontId="0" fillId="3" borderId="35" xfId="0" applyFont="1" applyFill="1" applyBorder="1" applyAlignment="1" applyProtection="1">
      <alignment horizontal="center"/>
      <protection locked="0"/>
    </xf>
    <xf numFmtId="0" fontId="0" fillId="3" borderId="5" xfId="0" applyFont="1" applyFill="1" applyBorder="1" applyAlignment="1" applyProtection="1">
      <alignment horizontal="center"/>
      <protection locked="0"/>
    </xf>
    <xf numFmtId="0" fontId="3" fillId="3" borderId="30" xfId="0" applyFont="1" applyFill="1" applyBorder="1" applyAlignment="1" applyProtection="1">
      <alignment horizontal="center"/>
      <protection locked="0"/>
    </xf>
    <xf numFmtId="0" fontId="3" fillId="3" borderId="25" xfId="0" applyFont="1" applyFill="1" applyBorder="1" applyAlignment="1" applyProtection="1">
      <alignment horizontal="center"/>
      <protection locked="0"/>
    </xf>
    <xf numFmtId="0" fontId="3" fillId="3" borderId="26" xfId="0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Q50"/>
  <sheetViews>
    <sheetView tabSelected="1" zoomScale="75" zoomScaleNormal="75" workbookViewId="0">
      <selection activeCell="W16" sqref="W16"/>
    </sheetView>
  </sheetViews>
  <sheetFormatPr defaultRowHeight="12.75" x14ac:dyDescent="0.2"/>
  <cols>
    <col min="1" max="1" width="12.140625" style="4" customWidth="1"/>
    <col min="2" max="12" width="9.140625" style="4"/>
    <col min="13" max="13" width="11.7109375" style="4" customWidth="1"/>
    <col min="14" max="15" width="9.140625" style="4"/>
    <col min="16" max="16" width="12.42578125" style="4" customWidth="1"/>
    <col min="17" max="16384" width="9.140625" style="4"/>
  </cols>
  <sheetData>
    <row r="1" spans="1:17" ht="34.5" x14ac:dyDescent="0.2">
      <c r="A1" s="1" t="s">
        <v>70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7" ht="20.25" x14ac:dyDescent="0.3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</row>
    <row r="3" spans="1:17" ht="15.75" x14ac:dyDescent="0.25">
      <c r="A3" s="9" t="s">
        <v>5</v>
      </c>
      <c r="B3" s="10"/>
      <c r="C3" s="11"/>
      <c r="D3" s="12"/>
      <c r="E3" s="13"/>
      <c r="F3" s="13"/>
      <c r="G3" s="13"/>
      <c r="H3" s="13"/>
      <c r="I3" s="13"/>
      <c r="J3" s="13"/>
      <c r="K3" s="13"/>
      <c r="L3" s="14"/>
      <c r="M3" s="15"/>
      <c r="N3" s="16" t="s">
        <v>6</v>
      </c>
      <c r="O3" s="16"/>
      <c r="P3" s="17"/>
      <c r="Q3" s="8"/>
    </row>
    <row r="4" spans="1:17" ht="15.75" x14ac:dyDescent="0.25">
      <c r="A4" s="9" t="s">
        <v>7</v>
      </c>
      <c r="B4" s="10"/>
      <c r="C4" s="11"/>
      <c r="D4" s="18"/>
      <c r="E4" s="13"/>
      <c r="F4" s="13"/>
      <c r="G4" s="13"/>
      <c r="H4" s="13"/>
      <c r="I4" s="13"/>
      <c r="J4" s="13"/>
      <c r="K4" s="13"/>
      <c r="L4" s="14"/>
      <c r="M4" s="19"/>
      <c r="N4" s="20"/>
      <c r="O4" s="20"/>
      <c r="P4" s="21"/>
      <c r="Q4" s="8"/>
    </row>
    <row r="5" spans="1:17" ht="15.75" x14ac:dyDescent="0.25">
      <c r="A5" s="9" t="s">
        <v>8</v>
      </c>
      <c r="B5" s="10"/>
      <c r="C5" s="11"/>
      <c r="D5" s="18"/>
      <c r="E5" s="13"/>
      <c r="F5" s="13"/>
      <c r="G5" s="13"/>
      <c r="H5" s="13"/>
      <c r="I5" s="13"/>
      <c r="J5" s="13"/>
      <c r="K5" s="13"/>
      <c r="L5" s="14"/>
      <c r="M5" s="22"/>
      <c r="N5" s="23"/>
      <c r="O5" s="23"/>
      <c r="P5" s="24"/>
      <c r="Q5" s="8"/>
    </row>
    <row r="6" spans="1:17" ht="15.75" x14ac:dyDescent="0.25">
      <c r="A6" s="25" t="s">
        <v>0</v>
      </c>
      <c r="B6" s="26"/>
      <c r="C6" s="27"/>
      <c r="D6" s="159" t="s">
        <v>1</v>
      </c>
      <c r="E6" s="177"/>
      <c r="F6" s="177"/>
      <c r="G6" s="177"/>
      <c r="H6" s="178"/>
      <c r="I6" s="159" t="s">
        <v>3</v>
      </c>
      <c r="J6" s="177"/>
      <c r="K6" s="177"/>
      <c r="L6" s="178"/>
      <c r="M6" s="28" t="s">
        <v>2</v>
      </c>
      <c r="N6" s="26"/>
      <c r="O6" s="26"/>
      <c r="P6" s="29"/>
      <c r="Q6" s="8"/>
    </row>
    <row r="7" spans="1:17" ht="15.75" x14ac:dyDescent="0.25">
      <c r="A7" s="30" t="s">
        <v>62</v>
      </c>
      <c r="B7" s="31"/>
      <c r="C7" s="32"/>
      <c r="D7" s="179"/>
      <c r="E7" s="180"/>
      <c r="F7" s="180"/>
      <c r="G7" s="180"/>
      <c r="H7" s="181"/>
      <c r="I7" s="179"/>
      <c r="J7" s="180"/>
      <c r="K7" s="180"/>
      <c r="L7" s="181"/>
      <c r="M7" s="33" t="s">
        <v>9</v>
      </c>
      <c r="N7" s="31"/>
      <c r="O7" s="31"/>
      <c r="P7" s="34"/>
      <c r="Q7" s="8"/>
    </row>
    <row r="8" spans="1:17" x14ac:dyDescent="0.2">
      <c r="A8" s="182"/>
      <c r="B8" s="160"/>
      <c r="C8" s="183"/>
      <c r="D8" s="186"/>
      <c r="E8" s="187"/>
      <c r="F8" s="187"/>
      <c r="G8" s="187"/>
      <c r="H8" s="188"/>
      <c r="I8" s="186"/>
      <c r="J8" s="187"/>
      <c r="K8" s="187"/>
      <c r="L8" s="188"/>
      <c r="M8" s="159"/>
      <c r="N8" s="160"/>
      <c r="O8" s="160"/>
      <c r="P8" s="161"/>
      <c r="Q8" s="8"/>
    </row>
    <row r="9" spans="1:17" x14ac:dyDescent="0.2">
      <c r="A9" s="184"/>
      <c r="B9" s="163"/>
      <c r="C9" s="185"/>
      <c r="D9" s="162"/>
      <c r="E9" s="163"/>
      <c r="F9" s="163"/>
      <c r="G9" s="163"/>
      <c r="H9" s="185"/>
      <c r="I9" s="162"/>
      <c r="J9" s="163"/>
      <c r="K9" s="163"/>
      <c r="L9" s="185"/>
      <c r="M9" s="162"/>
      <c r="N9" s="163"/>
      <c r="O9" s="163"/>
      <c r="P9" s="164"/>
      <c r="Q9" s="8"/>
    </row>
    <row r="10" spans="1:17" ht="15.75" x14ac:dyDescent="0.25">
      <c r="A10" s="9" t="s">
        <v>10</v>
      </c>
      <c r="B10" s="13"/>
      <c r="C10" s="14"/>
      <c r="D10" s="35"/>
      <c r="E10" s="13"/>
      <c r="F10" s="13"/>
      <c r="G10" s="13"/>
      <c r="H10" s="13"/>
      <c r="I10" s="13"/>
      <c r="J10" s="10"/>
      <c r="K10" s="10"/>
      <c r="L10" s="10"/>
      <c r="M10" s="10"/>
      <c r="N10" s="10"/>
      <c r="O10" s="10"/>
      <c r="P10" s="36"/>
      <c r="Q10" s="8"/>
    </row>
    <row r="11" spans="1:17" ht="15.75" x14ac:dyDescent="0.25">
      <c r="A11" s="37" t="s">
        <v>11</v>
      </c>
      <c r="B11" s="38"/>
      <c r="C11" s="39"/>
      <c r="D11" s="40"/>
      <c r="E11" s="38"/>
      <c r="F11" s="38"/>
      <c r="G11" s="38"/>
      <c r="H11" s="38"/>
      <c r="I11" s="38"/>
      <c r="J11" s="41"/>
      <c r="K11" s="41"/>
      <c r="L11" s="41"/>
      <c r="M11" s="41"/>
      <c r="N11" s="41"/>
      <c r="O11" s="41"/>
      <c r="P11" s="17"/>
      <c r="Q11" s="8"/>
    </row>
    <row r="12" spans="1:17" ht="15.75" x14ac:dyDescent="0.25">
      <c r="A12" s="42" t="s">
        <v>12</v>
      </c>
      <c r="B12" s="43"/>
      <c r="C12" s="44"/>
      <c r="D12" s="45"/>
      <c r="E12" s="43"/>
      <c r="F12" s="43"/>
      <c r="G12" s="43"/>
      <c r="H12" s="43"/>
      <c r="I12" s="43"/>
      <c r="J12" s="46"/>
      <c r="K12" s="46"/>
      <c r="L12" s="46"/>
      <c r="M12" s="46"/>
      <c r="N12" s="46"/>
      <c r="O12" s="46"/>
      <c r="P12" s="24"/>
      <c r="Q12" s="8"/>
    </row>
    <row r="13" spans="1:17" ht="15.75" x14ac:dyDescent="0.25">
      <c r="A13" s="9" t="s">
        <v>13</v>
      </c>
      <c r="B13" s="13"/>
      <c r="C13" s="14"/>
      <c r="D13" s="18" t="s">
        <v>4</v>
      </c>
      <c r="E13" s="165"/>
      <c r="F13" s="165"/>
      <c r="G13" s="165"/>
      <c r="H13" s="166"/>
      <c r="I13" s="18" t="s">
        <v>14</v>
      </c>
      <c r="J13" s="10"/>
      <c r="K13" s="167"/>
      <c r="L13" s="168"/>
      <c r="M13" s="47" t="s">
        <v>15</v>
      </c>
      <c r="N13" s="10"/>
      <c r="O13" s="10"/>
      <c r="P13" s="36"/>
      <c r="Q13" s="8"/>
    </row>
    <row r="14" spans="1:17" ht="65.25" customHeight="1" thickBot="1" x14ac:dyDescent="0.3">
      <c r="A14" s="169" t="s">
        <v>65</v>
      </c>
      <c r="B14" s="170"/>
      <c r="C14" s="170"/>
      <c r="D14" s="48"/>
      <c r="E14" s="49"/>
      <c r="F14" s="49"/>
      <c r="G14" s="49"/>
      <c r="H14" s="50"/>
      <c r="I14" s="51"/>
      <c r="J14" s="52"/>
      <c r="K14" s="53"/>
      <c r="L14" s="53"/>
      <c r="M14" s="52"/>
      <c r="N14" s="52"/>
      <c r="O14" s="52"/>
      <c r="P14" s="54"/>
      <c r="Q14" s="8"/>
    </row>
    <row r="15" spans="1:17" ht="15.75" x14ac:dyDescent="0.25">
      <c r="A15" s="55"/>
      <c r="B15" s="56"/>
      <c r="C15" s="56"/>
      <c r="D15" s="56"/>
      <c r="E15" s="56"/>
      <c r="F15" s="56"/>
      <c r="G15" s="56"/>
      <c r="H15" s="56"/>
      <c r="I15" s="56"/>
      <c r="J15" s="55"/>
      <c r="K15" s="55"/>
      <c r="L15" s="55"/>
      <c r="M15" s="55"/>
      <c r="N15" s="55"/>
      <c r="O15" s="55"/>
      <c r="P15" s="55"/>
      <c r="Q15" s="8"/>
    </row>
    <row r="16" spans="1:17" ht="15.75" x14ac:dyDescent="0.25">
      <c r="A16" s="55"/>
      <c r="B16" s="56"/>
      <c r="C16" s="56"/>
      <c r="D16" s="56"/>
      <c r="E16" s="56"/>
      <c r="F16" s="56"/>
      <c r="G16" s="56"/>
      <c r="H16" s="56"/>
      <c r="I16" s="56"/>
      <c r="J16" s="55"/>
      <c r="K16" s="55"/>
      <c r="L16" s="55"/>
      <c r="M16" s="55"/>
      <c r="N16" s="55"/>
      <c r="O16" s="55"/>
      <c r="P16" s="55"/>
      <c r="Q16" s="8"/>
    </row>
    <row r="17" spans="1:17" ht="15.75" x14ac:dyDescent="0.25">
      <c r="A17" s="55"/>
      <c r="B17" s="56"/>
      <c r="C17" s="56"/>
      <c r="D17" s="56"/>
      <c r="E17" s="56"/>
      <c r="F17" s="56"/>
      <c r="G17" s="56"/>
      <c r="H17" s="56"/>
      <c r="I17" s="56"/>
      <c r="J17" s="55"/>
      <c r="K17" s="55"/>
      <c r="L17" s="55"/>
      <c r="M17" s="55"/>
      <c r="N17" s="55"/>
      <c r="O17" s="55"/>
      <c r="P17" s="55"/>
      <c r="Q17" s="8"/>
    </row>
    <row r="18" spans="1:17" ht="15.75" x14ac:dyDescent="0.25">
      <c r="A18" s="55"/>
      <c r="B18" s="56"/>
      <c r="C18" s="56"/>
      <c r="D18" s="56"/>
      <c r="E18" s="56"/>
      <c r="F18" s="56"/>
      <c r="G18" s="56"/>
      <c r="H18" s="56"/>
      <c r="I18" s="56"/>
      <c r="J18" s="55"/>
      <c r="K18" s="55"/>
      <c r="L18" s="55"/>
      <c r="M18" s="55"/>
      <c r="N18" s="55"/>
      <c r="O18" s="55"/>
      <c r="P18" s="55"/>
      <c r="Q18" s="8"/>
    </row>
    <row r="19" spans="1:17" ht="15.75" x14ac:dyDescent="0.25">
      <c r="A19" s="55"/>
      <c r="B19" s="56"/>
      <c r="C19" s="56"/>
      <c r="D19" s="56"/>
      <c r="E19" s="56"/>
      <c r="F19" s="56"/>
      <c r="G19" s="56"/>
      <c r="H19" s="56"/>
      <c r="I19" s="56"/>
      <c r="J19" s="55"/>
      <c r="K19" s="55"/>
      <c r="L19" s="55"/>
      <c r="M19" s="55"/>
      <c r="N19" s="55"/>
      <c r="O19" s="55"/>
      <c r="P19" s="55"/>
      <c r="Q19" s="8"/>
    </row>
    <row r="20" spans="1:17" ht="16.5" thickBot="1" x14ac:dyDescent="0.3">
      <c r="A20" s="55"/>
      <c r="B20" s="56"/>
      <c r="C20" s="56"/>
      <c r="D20" s="56"/>
      <c r="E20" s="56"/>
      <c r="F20" s="56"/>
      <c r="G20" s="56"/>
      <c r="H20" s="56"/>
      <c r="I20" s="56"/>
      <c r="J20" s="55"/>
      <c r="K20" s="55"/>
      <c r="L20" s="55"/>
      <c r="M20" s="55"/>
      <c r="N20" s="55"/>
      <c r="O20" s="55"/>
      <c r="P20" s="55"/>
      <c r="Q20" s="8"/>
    </row>
    <row r="21" spans="1:17" ht="34.5" x14ac:dyDescent="0.2">
      <c r="A21" s="57" t="s">
        <v>71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9"/>
      <c r="Q21" s="8"/>
    </row>
    <row r="22" spans="1:17" x14ac:dyDescent="0.2">
      <c r="A22" s="60"/>
      <c r="B22" s="61" t="s">
        <v>16</v>
      </c>
      <c r="C22" s="62"/>
      <c r="D22" s="63"/>
      <c r="E22" s="64" t="s">
        <v>17</v>
      </c>
      <c r="F22" s="64" t="s">
        <v>18</v>
      </c>
      <c r="G22" s="65" t="s">
        <v>19</v>
      </c>
      <c r="H22" s="66"/>
      <c r="I22" s="66"/>
      <c r="J22" s="66"/>
      <c r="K22" s="66"/>
      <c r="L22" s="67"/>
      <c r="M22" s="68"/>
      <c r="N22" s="69"/>
      <c r="O22" s="64" t="s">
        <v>20</v>
      </c>
      <c r="P22" s="70"/>
      <c r="Q22" s="8"/>
    </row>
    <row r="23" spans="1:17" x14ac:dyDescent="0.2">
      <c r="A23" s="71" t="s">
        <v>21</v>
      </c>
      <c r="B23" s="72" t="s">
        <v>22</v>
      </c>
      <c r="C23" s="73"/>
      <c r="D23" s="74"/>
      <c r="E23" s="69" t="s">
        <v>23</v>
      </c>
      <c r="F23" s="69" t="s">
        <v>24</v>
      </c>
      <c r="G23" s="61" t="s">
        <v>25</v>
      </c>
      <c r="H23" s="62"/>
      <c r="I23" s="63"/>
      <c r="J23" s="64" t="s">
        <v>26</v>
      </c>
      <c r="K23" s="64" t="s">
        <v>27</v>
      </c>
      <c r="L23" s="64" t="s">
        <v>28</v>
      </c>
      <c r="M23" s="69" t="s">
        <v>29</v>
      </c>
      <c r="N23" s="69" t="s">
        <v>30</v>
      </c>
      <c r="O23" s="69" t="s">
        <v>31</v>
      </c>
      <c r="P23" s="75" t="s">
        <v>32</v>
      </c>
      <c r="Q23" s="8"/>
    </row>
    <row r="24" spans="1:17" ht="13.5" thickBot="1" x14ac:dyDescent="0.25">
      <c r="A24" s="76"/>
      <c r="B24" s="77"/>
      <c r="C24" s="78"/>
      <c r="D24" s="79" t="s">
        <v>33</v>
      </c>
      <c r="E24" s="80" t="s">
        <v>34</v>
      </c>
      <c r="F24" s="80"/>
      <c r="G24" s="81" t="s">
        <v>35</v>
      </c>
      <c r="H24" s="82"/>
      <c r="I24" s="83"/>
      <c r="J24" s="80" t="s">
        <v>36</v>
      </c>
      <c r="K24" s="80" t="s">
        <v>37</v>
      </c>
      <c r="L24" s="80" t="s">
        <v>36</v>
      </c>
      <c r="M24" s="84"/>
      <c r="N24" s="80"/>
      <c r="O24" s="80" t="s">
        <v>38</v>
      </c>
      <c r="P24" s="85"/>
      <c r="Q24" s="8"/>
    </row>
    <row r="25" spans="1:17" ht="13.5" thickTop="1" x14ac:dyDescent="0.2">
      <c r="A25" s="86"/>
      <c r="B25" s="87" t="s">
        <v>39</v>
      </c>
      <c r="C25" s="88"/>
      <c r="D25" s="89"/>
      <c r="E25" s="64"/>
      <c r="F25" s="64"/>
      <c r="G25" s="90"/>
      <c r="H25" s="91"/>
      <c r="I25" s="92"/>
      <c r="J25" s="135">
        <f>(G25+H25+I25)/300</f>
        <v>0</v>
      </c>
      <c r="K25" s="158"/>
      <c r="L25" s="135">
        <f>J25*K25+3.7</f>
        <v>3.7</v>
      </c>
      <c r="M25" s="155">
        <f>F25*L25</f>
        <v>0</v>
      </c>
      <c r="N25" s="93"/>
      <c r="O25" s="94"/>
      <c r="P25" s="152">
        <f>SUM(M25:O25)</f>
        <v>0</v>
      </c>
      <c r="Q25" s="8"/>
    </row>
    <row r="26" spans="1:17" ht="13.5" thickBot="1" x14ac:dyDescent="0.25">
      <c r="A26" s="95"/>
      <c r="B26" s="79" t="s">
        <v>40</v>
      </c>
      <c r="C26" s="79"/>
      <c r="D26" s="96"/>
      <c r="E26" s="80"/>
      <c r="F26" s="80"/>
      <c r="G26" s="97"/>
      <c r="H26" s="98"/>
      <c r="I26" s="99"/>
      <c r="J26" s="136"/>
      <c r="K26" s="156"/>
      <c r="L26" s="137"/>
      <c r="M26" s="156">
        <f t="shared" ref="M26:M36" si="0">+F26*L26</f>
        <v>0</v>
      </c>
      <c r="N26" s="100"/>
      <c r="O26" s="101"/>
      <c r="P26" s="153"/>
      <c r="Q26" s="8"/>
    </row>
    <row r="27" spans="1:17" ht="13.5" thickTop="1" x14ac:dyDescent="0.2">
      <c r="A27" s="86"/>
      <c r="B27" s="68" t="s">
        <v>39</v>
      </c>
      <c r="C27" s="102"/>
      <c r="D27" s="103"/>
      <c r="E27" s="64"/>
      <c r="F27" s="64"/>
      <c r="G27" s="104"/>
      <c r="H27" s="105"/>
      <c r="I27" s="106"/>
      <c r="J27" s="135">
        <f>(G27+H27+I27)/300</f>
        <v>0</v>
      </c>
      <c r="K27" s="158"/>
      <c r="L27" s="135">
        <f>J27*K27+3.7</f>
        <v>3.7</v>
      </c>
      <c r="M27" s="157">
        <f t="shared" si="0"/>
        <v>0</v>
      </c>
      <c r="N27" s="107"/>
      <c r="O27" s="107"/>
      <c r="P27" s="154">
        <f t="shared" ref="P27:P35" si="1">SUM(M27:O27)</f>
        <v>0</v>
      </c>
      <c r="Q27" s="8"/>
    </row>
    <row r="28" spans="1:17" ht="13.5" thickBot="1" x14ac:dyDescent="0.25">
      <c r="A28" s="108"/>
      <c r="B28" s="79" t="s">
        <v>40</v>
      </c>
      <c r="C28" s="84"/>
      <c r="D28" s="96"/>
      <c r="E28" s="80"/>
      <c r="F28" s="80"/>
      <c r="G28" s="97"/>
      <c r="H28" s="98"/>
      <c r="I28" s="99"/>
      <c r="J28" s="136"/>
      <c r="K28" s="156"/>
      <c r="L28" s="137"/>
      <c r="M28" s="156">
        <f t="shared" si="0"/>
        <v>0</v>
      </c>
      <c r="N28" s="109"/>
      <c r="O28" s="110"/>
      <c r="P28" s="153"/>
      <c r="Q28" s="8"/>
    </row>
    <row r="29" spans="1:17" ht="13.5" thickTop="1" x14ac:dyDescent="0.2">
      <c r="A29" s="111"/>
      <c r="B29" s="112" t="s">
        <v>39</v>
      </c>
      <c r="C29" s="87"/>
      <c r="D29" s="87"/>
      <c r="E29" s="64"/>
      <c r="F29" s="64"/>
      <c r="G29" s="104"/>
      <c r="H29" s="105"/>
      <c r="I29" s="106"/>
      <c r="J29" s="135">
        <f>(G29+H29+I29)/300</f>
        <v>0</v>
      </c>
      <c r="K29" s="158"/>
      <c r="L29" s="135">
        <f>J29*K29+3.7</f>
        <v>3.7</v>
      </c>
      <c r="M29" s="157">
        <f t="shared" si="0"/>
        <v>0</v>
      </c>
      <c r="N29" s="113"/>
      <c r="O29" s="113"/>
      <c r="P29" s="154">
        <f t="shared" si="1"/>
        <v>0</v>
      </c>
      <c r="Q29" s="8"/>
    </row>
    <row r="30" spans="1:17" ht="13.5" thickBot="1" x14ac:dyDescent="0.25">
      <c r="A30" s="76"/>
      <c r="B30" s="79" t="s">
        <v>40</v>
      </c>
      <c r="C30" s="79"/>
      <c r="D30" s="79"/>
      <c r="E30" s="80"/>
      <c r="F30" s="80"/>
      <c r="G30" s="97"/>
      <c r="H30" s="98"/>
      <c r="I30" s="99"/>
      <c r="J30" s="136"/>
      <c r="K30" s="156"/>
      <c r="L30" s="137"/>
      <c r="M30" s="156">
        <f t="shared" si="0"/>
        <v>0</v>
      </c>
      <c r="N30" s="109"/>
      <c r="O30" s="110"/>
      <c r="P30" s="153"/>
      <c r="Q30" s="8"/>
    </row>
    <row r="31" spans="1:17" ht="13.5" thickTop="1" x14ac:dyDescent="0.2">
      <c r="A31" s="60"/>
      <c r="B31" s="87" t="s">
        <v>39</v>
      </c>
      <c r="C31" s="87"/>
      <c r="D31" s="87"/>
      <c r="E31" s="64"/>
      <c r="F31" s="64"/>
      <c r="G31" s="104"/>
      <c r="H31" s="105"/>
      <c r="I31" s="106"/>
      <c r="J31" s="135">
        <f>(G31+H31+I31)/300</f>
        <v>0</v>
      </c>
      <c r="K31" s="158"/>
      <c r="L31" s="135">
        <f>J31*K31+3.7</f>
        <v>3.7</v>
      </c>
      <c r="M31" s="157">
        <f t="shared" si="0"/>
        <v>0</v>
      </c>
      <c r="N31" s="113"/>
      <c r="O31" s="113"/>
      <c r="P31" s="154">
        <f t="shared" si="1"/>
        <v>0</v>
      </c>
      <c r="Q31" s="8"/>
    </row>
    <row r="32" spans="1:17" ht="13.5" thickBot="1" x14ac:dyDescent="0.25">
      <c r="A32" s="76"/>
      <c r="B32" s="79" t="s">
        <v>40</v>
      </c>
      <c r="C32" s="79"/>
      <c r="D32" s="79"/>
      <c r="E32" s="80"/>
      <c r="F32" s="80"/>
      <c r="G32" s="97"/>
      <c r="H32" s="98"/>
      <c r="I32" s="99"/>
      <c r="J32" s="136"/>
      <c r="K32" s="156"/>
      <c r="L32" s="137"/>
      <c r="M32" s="156">
        <f t="shared" si="0"/>
        <v>0</v>
      </c>
      <c r="N32" s="109"/>
      <c r="O32" s="110"/>
      <c r="P32" s="153"/>
      <c r="Q32" s="8"/>
    </row>
    <row r="33" spans="1:17" ht="13.5" thickTop="1" x14ac:dyDescent="0.2">
      <c r="A33" s="60"/>
      <c r="B33" s="87" t="s">
        <v>39</v>
      </c>
      <c r="C33" s="87"/>
      <c r="D33" s="87"/>
      <c r="E33" s="64"/>
      <c r="F33" s="64"/>
      <c r="G33" s="104"/>
      <c r="H33" s="105"/>
      <c r="I33" s="106"/>
      <c r="J33" s="135">
        <f>(G33+H33+I33)/300</f>
        <v>0</v>
      </c>
      <c r="K33" s="158"/>
      <c r="L33" s="135">
        <f>J33*K33+3.7</f>
        <v>3.7</v>
      </c>
      <c r="M33" s="157">
        <f t="shared" si="0"/>
        <v>0</v>
      </c>
      <c r="N33" s="113"/>
      <c r="O33" s="113"/>
      <c r="P33" s="154">
        <f t="shared" si="1"/>
        <v>0</v>
      </c>
      <c r="Q33" s="8"/>
    </row>
    <row r="34" spans="1:17" ht="13.5" thickBot="1" x14ac:dyDescent="0.25">
      <c r="A34" s="76"/>
      <c r="B34" s="79" t="s">
        <v>40</v>
      </c>
      <c r="C34" s="79"/>
      <c r="D34" s="79"/>
      <c r="E34" s="80"/>
      <c r="F34" s="80"/>
      <c r="G34" s="97"/>
      <c r="H34" s="98"/>
      <c r="I34" s="99"/>
      <c r="J34" s="136"/>
      <c r="K34" s="156"/>
      <c r="L34" s="137"/>
      <c r="M34" s="156">
        <f t="shared" si="0"/>
        <v>0</v>
      </c>
      <c r="N34" s="109"/>
      <c r="O34" s="110"/>
      <c r="P34" s="153"/>
      <c r="Q34" s="8"/>
    </row>
    <row r="35" spans="1:17" ht="13.5" thickTop="1" x14ac:dyDescent="0.2">
      <c r="A35" s="60"/>
      <c r="B35" s="87" t="s">
        <v>39</v>
      </c>
      <c r="C35" s="87"/>
      <c r="D35" s="87"/>
      <c r="E35" s="64"/>
      <c r="F35" s="64"/>
      <c r="G35" s="104"/>
      <c r="H35" s="105"/>
      <c r="I35" s="106"/>
      <c r="J35" s="135">
        <f>(G35+H35+I35)/300</f>
        <v>0</v>
      </c>
      <c r="K35" s="158"/>
      <c r="L35" s="135">
        <f>J35*K35+3.7</f>
        <v>3.7</v>
      </c>
      <c r="M35" s="157">
        <f t="shared" si="0"/>
        <v>0</v>
      </c>
      <c r="N35" s="113"/>
      <c r="O35" s="113"/>
      <c r="P35" s="154">
        <f t="shared" si="1"/>
        <v>0</v>
      </c>
      <c r="Q35" s="8"/>
    </row>
    <row r="36" spans="1:17" ht="13.5" thickBot="1" x14ac:dyDescent="0.25">
      <c r="A36" s="76"/>
      <c r="B36" s="79" t="s">
        <v>40</v>
      </c>
      <c r="C36" s="79"/>
      <c r="D36" s="79"/>
      <c r="E36" s="80"/>
      <c r="F36" s="80"/>
      <c r="G36" s="97"/>
      <c r="H36" s="98"/>
      <c r="I36" s="99"/>
      <c r="J36" s="136"/>
      <c r="K36" s="156"/>
      <c r="L36" s="137"/>
      <c r="M36" s="156">
        <f t="shared" si="0"/>
        <v>0</v>
      </c>
      <c r="N36" s="109"/>
      <c r="O36" s="110"/>
      <c r="P36" s="153"/>
      <c r="Q36" s="8"/>
    </row>
    <row r="37" spans="1:17" ht="13.5" thickTop="1" x14ac:dyDescent="0.2">
      <c r="A37" s="114" t="s">
        <v>41</v>
      </c>
      <c r="B37" s="115"/>
      <c r="C37" s="115"/>
      <c r="D37" s="115" t="s">
        <v>63</v>
      </c>
      <c r="E37" s="55"/>
      <c r="F37" s="55" t="s">
        <v>69</v>
      </c>
      <c r="G37" s="116"/>
      <c r="H37" s="55"/>
      <c r="I37" s="55"/>
      <c r="J37" s="138"/>
      <c r="K37" s="138"/>
      <c r="L37" s="139" t="s">
        <v>32</v>
      </c>
      <c r="M37" s="140">
        <f>SUM(M25:M36)</f>
        <v>0</v>
      </c>
      <c r="N37" s="145">
        <f>SUM(N25:N36)</f>
        <v>0</v>
      </c>
      <c r="O37" s="145">
        <f>SUM(O25:O36)</f>
        <v>0</v>
      </c>
      <c r="P37" s="146">
        <f>SUM(P25:P36)</f>
        <v>0</v>
      </c>
      <c r="Q37" s="8"/>
    </row>
    <row r="38" spans="1:17" x14ac:dyDescent="0.2">
      <c r="A38" s="114" t="s">
        <v>42</v>
      </c>
      <c r="B38" s="115"/>
      <c r="C38" s="115"/>
      <c r="D38" s="117" t="s">
        <v>64</v>
      </c>
      <c r="E38" s="55"/>
      <c r="F38" s="55" t="s">
        <v>43</v>
      </c>
      <c r="G38" s="55"/>
      <c r="H38" s="118" t="s">
        <v>66</v>
      </c>
      <c r="I38" s="55"/>
      <c r="J38" s="138"/>
      <c r="K38" s="138"/>
      <c r="L38" s="141" t="s">
        <v>44</v>
      </c>
      <c r="M38" s="142"/>
      <c r="N38" s="147"/>
      <c r="O38" s="148"/>
      <c r="P38" s="149"/>
      <c r="Q38" s="8"/>
    </row>
    <row r="39" spans="1:17" x14ac:dyDescent="0.2">
      <c r="A39" s="114" t="s">
        <v>45</v>
      </c>
      <c r="B39" s="115"/>
      <c r="C39" s="115"/>
      <c r="D39" s="117" t="s">
        <v>64</v>
      </c>
      <c r="E39" s="55"/>
      <c r="F39" s="55" t="s">
        <v>46</v>
      </c>
      <c r="G39" s="55"/>
      <c r="H39" s="118" t="s">
        <v>67</v>
      </c>
      <c r="I39" s="55"/>
      <c r="J39" s="138"/>
      <c r="K39" s="138"/>
      <c r="L39" s="143" t="s">
        <v>47</v>
      </c>
      <c r="M39" s="144"/>
      <c r="N39" s="144"/>
      <c r="O39" s="150"/>
      <c r="P39" s="151">
        <f>SUM(P37-P38)</f>
        <v>0</v>
      </c>
      <c r="Q39" s="8"/>
    </row>
    <row r="40" spans="1:17" x14ac:dyDescent="0.2">
      <c r="A40" s="114" t="s">
        <v>48</v>
      </c>
      <c r="B40" s="115"/>
      <c r="C40" s="115"/>
      <c r="D40" s="117" t="s">
        <v>64</v>
      </c>
      <c r="E40" s="55"/>
      <c r="F40" s="119" t="s">
        <v>49</v>
      </c>
      <c r="G40" s="55"/>
      <c r="H40" s="118" t="s">
        <v>68</v>
      </c>
      <c r="I40" s="55"/>
      <c r="J40" s="55"/>
      <c r="K40" s="55"/>
      <c r="L40" s="41"/>
      <c r="M40" s="41"/>
      <c r="N40" s="41"/>
      <c r="O40" s="41"/>
      <c r="P40" s="17"/>
      <c r="Q40" s="8"/>
    </row>
    <row r="41" spans="1:17" x14ac:dyDescent="0.2">
      <c r="A41" s="114"/>
      <c r="B41" s="115"/>
      <c r="C41" s="115"/>
      <c r="D41" s="115"/>
      <c r="E41" s="55"/>
      <c r="F41" s="120" t="s">
        <v>50</v>
      </c>
      <c r="G41" s="121"/>
      <c r="H41" s="8"/>
      <c r="I41" s="55"/>
      <c r="J41" s="55"/>
      <c r="K41" s="122">
        <v>0.25</v>
      </c>
      <c r="L41" s="8"/>
      <c r="M41" s="55"/>
      <c r="N41" s="55"/>
      <c r="O41" s="55"/>
      <c r="P41" s="21"/>
      <c r="Q41" s="8"/>
    </row>
    <row r="42" spans="1:17" x14ac:dyDescent="0.2">
      <c r="A42" s="114" t="s">
        <v>51</v>
      </c>
      <c r="B42" s="115"/>
      <c r="C42" s="115" t="s">
        <v>52</v>
      </c>
      <c r="D42" s="115"/>
      <c r="E42" s="55"/>
      <c r="F42" s="120" t="s">
        <v>53</v>
      </c>
      <c r="G42" s="55"/>
      <c r="H42" s="55"/>
      <c r="I42" s="55"/>
      <c r="J42" s="55"/>
      <c r="K42" s="55"/>
      <c r="L42" s="123"/>
      <c r="M42" s="55"/>
      <c r="N42" s="55"/>
      <c r="O42" s="55"/>
      <c r="P42" s="21"/>
      <c r="Q42" s="8"/>
    </row>
    <row r="43" spans="1:17" x14ac:dyDescent="0.2">
      <c r="A43" s="114" t="s">
        <v>54</v>
      </c>
      <c r="B43" s="115"/>
      <c r="C43" s="115" t="s">
        <v>55</v>
      </c>
      <c r="D43" s="11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21"/>
      <c r="Q43" s="8"/>
    </row>
    <row r="44" spans="1:17" x14ac:dyDescent="0.2">
      <c r="A44" s="114" t="s">
        <v>56</v>
      </c>
      <c r="B44" s="115"/>
      <c r="C44" s="115" t="s">
        <v>72</v>
      </c>
      <c r="D44" s="11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21"/>
      <c r="Q44" s="8"/>
    </row>
    <row r="45" spans="1:17" x14ac:dyDescent="0.2">
      <c r="A45" s="114" t="s">
        <v>57</v>
      </c>
      <c r="B45" s="115"/>
      <c r="C45" s="115" t="s">
        <v>58</v>
      </c>
      <c r="D45" s="11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21"/>
      <c r="Q45" s="8"/>
    </row>
    <row r="46" spans="1:17" x14ac:dyDescent="0.2">
      <c r="A46" s="114"/>
      <c r="B46" s="115"/>
      <c r="C46" s="115"/>
      <c r="D46" s="115"/>
      <c r="E46" s="55"/>
      <c r="F46" s="55"/>
      <c r="G46" s="55"/>
      <c r="H46" s="55"/>
      <c r="I46" s="55"/>
      <c r="J46" s="55"/>
      <c r="K46" s="55"/>
      <c r="L46" s="46"/>
      <c r="M46" s="46"/>
      <c r="N46" s="46"/>
      <c r="O46" s="46"/>
      <c r="P46" s="24"/>
      <c r="Q46" s="8"/>
    </row>
    <row r="47" spans="1:17" x14ac:dyDescent="0.2">
      <c r="A47" s="171" t="s">
        <v>59</v>
      </c>
      <c r="B47" s="172"/>
      <c r="C47" s="124"/>
      <c r="D47" s="175" t="s">
        <v>60</v>
      </c>
      <c r="E47" s="172"/>
      <c r="F47" s="172"/>
      <c r="G47" s="125"/>
      <c r="H47" s="126"/>
      <c r="I47" s="126"/>
      <c r="J47" s="126"/>
      <c r="K47" s="126"/>
      <c r="L47" s="127" t="s">
        <v>61</v>
      </c>
      <c r="M47" s="126"/>
      <c r="N47" s="126"/>
      <c r="O47" s="126"/>
      <c r="P47" s="128"/>
    </row>
    <row r="48" spans="1:17" ht="40.5" customHeight="1" thickBot="1" x14ac:dyDescent="0.25">
      <c r="A48" s="173"/>
      <c r="B48" s="174"/>
      <c r="C48" s="129"/>
      <c r="D48" s="176"/>
      <c r="E48" s="174"/>
      <c r="F48" s="174"/>
      <c r="G48" s="130"/>
      <c r="H48" s="131"/>
      <c r="I48" s="131"/>
      <c r="J48" s="131"/>
      <c r="K48" s="131"/>
      <c r="L48" s="132"/>
      <c r="M48" s="131"/>
      <c r="N48" s="131"/>
      <c r="O48" s="131"/>
      <c r="P48" s="133"/>
    </row>
    <row r="49" spans="1:4" x14ac:dyDescent="0.2">
      <c r="A49" s="134"/>
      <c r="B49" s="134"/>
      <c r="C49" s="134"/>
      <c r="D49" s="134"/>
    </row>
    <row r="50" spans="1:4" x14ac:dyDescent="0.2">
      <c r="A50" s="134"/>
      <c r="B50" s="134"/>
      <c r="C50" s="134"/>
      <c r="D50" s="134"/>
    </row>
  </sheetData>
  <sheetProtection sheet="1" objects="1" scenarios="1"/>
  <mergeCells count="11">
    <mergeCell ref="D6:H7"/>
    <mergeCell ref="I6:L7"/>
    <mergeCell ref="A8:C9"/>
    <mergeCell ref="D8:H9"/>
    <mergeCell ref="I8:L9"/>
    <mergeCell ref="M8:P9"/>
    <mergeCell ref="E13:H13"/>
    <mergeCell ref="K13:L13"/>
    <mergeCell ref="A14:C14"/>
    <mergeCell ref="A47:B48"/>
    <mergeCell ref="D47:F48"/>
  </mergeCells>
  <pageMargins left="0.70866141732283472" right="0.70866141732283472" top="0.78740157480314965" bottom="0.78740157480314965" header="0.31496062992125984" footer="0.31496062992125984"/>
  <pageSetup paperSize="9"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AE00118659D94CA5189CBD3C59228C" ma:contentTypeVersion="2" ma:contentTypeDescription="Vytvoří nový dokument" ma:contentTypeScope="" ma:versionID="bdc18be14620696c5e4f97edc2db4b34">
  <xsd:schema xmlns:xsd="http://www.w3.org/2001/XMLSchema" xmlns:xs="http://www.w3.org/2001/XMLSchema" xmlns:p="http://schemas.microsoft.com/office/2006/metadata/properties" xmlns:ns2="09e56ba5-7b68-4d7b-b3fd-83f52177480f" targetNamespace="http://schemas.microsoft.com/office/2006/metadata/properties" ma:root="true" ma:fieldsID="6274cce076eca724cea81f6a6b53151f" ns2:_="">
    <xsd:import namespace="09e56ba5-7b68-4d7b-b3fd-83f5217748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e56ba5-7b68-4d7b-b3fd-83f5217748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F36F4E-7141-4A38-9DA9-4194B5EC3E59}"/>
</file>

<file path=customXml/itemProps2.xml><?xml version="1.0" encoding="utf-8"?>
<ds:datastoreItem xmlns:ds="http://schemas.openxmlformats.org/officeDocument/2006/customXml" ds:itemID="{B6E5746B-16BD-4A62-BB08-A14FC0C2B0ED}"/>
</file>

<file path=customXml/itemProps3.xml><?xml version="1.0" encoding="utf-8"?>
<ds:datastoreItem xmlns:ds="http://schemas.openxmlformats.org/officeDocument/2006/customXml" ds:itemID="{F3D49DEC-D690-45B8-B8DD-B245DDA407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povolení+vyúčtování</vt:lpstr>
    </vt:vector>
  </TitlesOfParts>
  <Company>Baader sec.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Zuzana-D</dc:creator>
  <cp:lastModifiedBy>Zuzana-D</cp:lastModifiedBy>
  <cp:lastPrinted>2015-02-02T15:13:33Z</cp:lastPrinted>
  <dcterms:created xsi:type="dcterms:W3CDTF">2000-11-15T07:36:23Z</dcterms:created>
  <dcterms:modified xsi:type="dcterms:W3CDTF">2015-10-08T14:06:30Z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-1164647834</vt:i4>
  </property>
  <property fmtid="{D5CDD505-2E9C-101B-9397-08002B2CF9AE}" pid="3" name="_NewReviewCycle">
    <vt:lpwstr/>
  </property>
  <property fmtid="{D5CDD505-2E9C-101B-9397-08002B2CF9AE}" pid="4" name="_EmailSubject">
    <vt:lpwstr>Sirius - cest.nároky - daň.ověření</vt:lpwstr>
  </property>
  <property fmtid="{D5CDD505-2E9C-101B-9397-08002B2CF9AE}" pid="5" name="_AuthorEmail">
    <vt:lpwstr>trubacova@ppf.cz</vt:lpwstr>
  </property>
  <property fmtid="{D5CDD505-2E9C-101B-9397-08002B2CF9AE}" pid="6" name="_AuthorEmailDisplayName">
    <vt:lpwstr>Trubačová Ivana</vt:lpwstr>
  </property>
  <property fmtid="{D5CDD505-2E9C-101B-9397-08002B2CF9AE}" pid="7" name="_PreviousAdHocReviewCycleID">
    <vt:i4>722511343</vt:i4>
  </property>
  <property fmtid="{D5CDD505-2E9C-101B-9397-08002B2CF9AE}" pid="8" name="_ReviewingToolsShownOnce">
    <vt:lpwstr/>
  </property>
  <property fmtid="{D5CDD505-2E9C-101B-9397-08002B2CF9AE}" pid="9" name="ContentTypeId">
    <vt:lpwstr>0x01010048AE00118659D94CA5189CBD3C59228C</vt:lpwstr>
  </property>
</Properties>
</file>